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475" activeTab="1"/>
  </bookViews>
  <sheets>
    <sheet name="Fourrage de pâturage SRPA " sheetId="1" r:id="rId1"/>
    <sheet name="Fourrage de pâturage BWB " sheetId="2" r:id="rId2"/>
  </sheets>
  <definedNames>
    <definedName name="_xlnm.Print_Area" localSheetId="1">'Fourrage de pâturage BWB '!$A$1:$F$50</definedName>
    <definedName name="_xlnm.Print_Area" localSheetId="0">'Fourrage de pâturage SRPA '!$A$1:$F$50</definedName>
  </definedNames>
  <calcPr fullCalcOnLoad="1"/>
</workbook>
</file>

<file path=xl/sharedStrings.xml><?xml version="1.0" encoding="utf-8"?>
<sst xmlns="http://schemas.openxmlformats.org/spreadsheetml/2006/main" count="110" uniqueCount="52">
  <si>
    <t>ha</t>
  </si>
  <si>
    <t>%</t>
  </si>
  <si>
    <t>Veuillez saisir, dans les champs bleus, les données correspondantes de votre exploitation.</t>
  </si>
  <si>
    <t>Surface pâturable et rendement</t>
  </si>
  <si>
    <t>Veuillez utiliser les indications figurant dans le Suisse-Bilanz actuel à ce effet.</t>
  </si>
  <si>
    <t>Parcelle</t>
  </si>
  <si>
    <t>Pâturage 1</t>
  </si>
  <si>
    <t>Pâturage 2</t>
  </si>
  <si>
    <t>Pâturage 3</t>
  </si>
  <si>
    <t>Pâturage 4</t>
  </si>
  <si>
    <t>Pâturage 5</t>
  </si>
  <si>
    <t>Pâturage 6</t>
  </si>
  <si>
    <t>Pâturage 8</t>
  </si>
  <si>
    <t>Pâturage 9</t>
  </si>
  <si>
    <t>Pâturage 10</t>
  </si>
  <si>
    <t>Nom</t>
  </si>
  <si>
    <t>Surface (ha)</t>
  </si>
  <si>
    <t>dt MS/ha</t>
  </si>
  <si>
    <t>dt MS</t>
  </si>
  <si>
    <t>Surface pâturable totale</t>
  </si>
  <si>
    <t>Fourrage de pâturage total</t>
  </si>
  <si>
    <t xml:space="preserve">Effectif de bétail </t>
  </si>
  <si>
    <t>Catégorie animale</t>
  </si>
  <si>
    <t>Facteur UGB</t>
  </si>
  <si>
    <t>Nombre</t>
  </si>
  <si>
    <t>Consommation de fourrage de base</t>
  </si>
  <si>
    <t>Chiffres clés</t>
  </si>
  <si>
    <t>Surface pâturable par UGB et année</t>
  </si>
  <si>
    <t>Fourrage de pâturage par UGB et année</t>
  </si>
  <si>
    <t>Besoin en fourrage de pâturage par UGB et année</t>
  </si>
  <si>
    <t>Consommation de fourrage de base par catégorie et année</t>
  </si>
  <si>
    <t>Consommation totale de fourrage de base</t>
  </si>
  <si>
    <t>Total UGB</t>
  </si>
  <si>
    <r>
      <t xml:space="preserve">Besoin en fourrage de pâturage </t>
    </r>
    <r>
      <rPr>
        <sz val="9"/>
        <rFont val="Arial"/>
        <family val="2"/>
      </rPr>
      <t>(= 25% de la consommation de fourrage de base les jours de pacage)</t>
    </r>
  </si>
  <si>
    <t>Fourrage de pâturage pour Bœuf de Pâturage Bio</t>
  </si>
  <si>
    <t>Veuillez utiliser les indications figurant dans le Suisse-Bilanz actuel à cet effet.</t>
  </si>
  <si>
    <t>dt  MS</t>
  </si>
  <si>
    <t xml:space="preserve"> Nom</t>
  </si>
  <si>
    <t>Pâturage 7</t>
  </si>
  <si>
    <t xml:space="preserve">Effectif de bétail  </t>
  </si>
  <si>
    <r>
      <t xml:space="preserve">Besoin en fourrage de pâturage </t>
    </r>
    <r>
      <rPr>
        <sz val="9"/>
        <rFont val="Arial"/>
        <family val="2"/>
      </rPr>
      <t>(= 50% de la consommation de fourrage de base les jours de pacage)</t>
    </r>
  </si>
  <si>
    <t>Fourrage de pâturage pour SRPA </t>
  </si>
  <si>
    <t>Pâturage fauché: ne saisissez que le rendement partiel pâturé!</t>
  </si>
  <si>
    <t>Consommation de fourrage de base par animal (dt MS/année)</t>
  </si>
  <si>
    <r>
      <t>Consommation de fourrage de base les jours de pacage</t>
    </r>
    <r>
      <rPr>
        <sz val="9"/>
        <rFont val="Arial"/>
        <family val="2"/>
      </rPr>
      <t xml:space="preserve"> Le calcul se fonde sur 144 jours (24 jours par mois du 1</t>
    </r>
    <r>
      <rPr>
        <vertAlign val="superscript"/>
        <sz val="9"/>
        <rFont val="Arial"/>
        <family val="2"/>
      </rPr>
      <t>er</t>
    </r>
    <r>
      <rPr>
        <sz val="9"/>
        <rFont val="Arial"/>
        <family val="2"/>
      </rPr>
      <t xml:space="preserve"> mai au 31 octobre)</t>
    </r>
  </si>
  <si>
    <r>
      <t xml:space="preserve">Rapport fourrage de pâturage disponible/besoin en fourrage de pâturage </t>
    </r>
    <r>
      <rPr>
        <b/>
        <sz val="9"/>
        <rFont val="Arial"/>
        <family val="2"/>
      </rPr>
      <t>(100% au minimum)</t>
    </r>
  </si>
  <si>
    <t xml:space="preserve">Si ce chiffre s'affiche sur fond vert, votre exploitation est dans la norme – elle dispose donc de fourrage de pâturage en suffisance pour satisfaire au programme SRPA. </t>
  </si>
  <si>
    <t xml:space="preserve">Si ce chiffre s'affiche sur fond vert, votre exploitation est dans la norme – elle dispose donc de fourrage de pâturage en suffisance pour satisfaire au programme SRPA.  </t>
  </si>
  <si>
    <t>Si ce champ de chiffres s'affiche en rouge, veuillez vérifier minutieusement vos enregistrements et discuter du calcul avec votre conseiller bio. Envisagez également la possibilité d'une autorisation exceptionnelle cantonale. Selon le présent calcul, vos animaux ne sont pas à même de couvrir une part essentielle de leur besoin en fourrage au pâturage.</t>
  </si>
  <si>
    <r>
      <t xml:space="preserve">Consommation de fourrage de base les jours de pacage </t>
    </r>
    <r>
      <rPr>
        <sz val="9"/>
        <rFont val="Arial"/>
        <family val="2"/>
      </rPr>
      <t>Le calcul se fonde sur 144 jours (24 jours par mois du 1</t>
    </r>
    <r>
      <rPr>
        <vertAlign val="superscript"/>
        <sz val="9"/>
        <rFont val="Arial"/>
        <family val="2"/>
      </rPr>
      <t>er</t>
    </r>
    <r>
      <rPr>
        <sz val="9"/>
        <rFont val="Arial"/>
        <family val="2"/>
      </rPr>
      <t xml:space="preserve"> mai au 31 octobre)</t>
    </r>
  </si>
  <si>
    <t>Selon les directives Bœuf de Pâturage Bio, les animaux doivent pouvoir couvrir au moins 50% de leur consommation quotidienne au pâturage pendant la période de végétation. Vous pouvez calculer ici la quantité totale de fourrages de pâturage à disposition de vos animaux dans votre exploitation. Pour ce faire, il vous faut un peu de temps ainsi qu'un Suisse-Bilanz actuel.</t>
  </si>
  <si>
    <t>Selon les directives SRPA, les animaux doivent pouvoir consommer une part essentielle de fourrages au pâturage, au moins 25% de la ration quotidienne. Vous pouvez calculer ici la quantité totale de fourrages de pâturage à disposition de vos animaux dans votre exploitation. Pour ce faire, il vous faut un peu de temps ainsi qu'un Suisse-Bilanz actuel.</t>
  </si>
</sst>
</file>

<file path=xl/styles.xml><?xml version="1.0" encoding="utf-8"?>
<styleSheet xmlns="http://schemas.openxmlformats.org/spreadsheetml/2006/main">
  <numFmts count="4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 &quot;CHF&quot;;\-#,##0\ &quot;CHF&quot;"/>
    <numFmt numFmtId="179" formatCode="#,##0\ &quot;CHF&quot;;[Red]\-#,##0\ &quot;CHF&quot;"/>
    <numFmt numFmtId="180" formatCode="#,##0.00\ &quot;CHF&quot;;\-#,##0.00\ &quot;CHF&quot;"/>
    <numFmt numFmtId="181" formatCode="#,##0.00\ &quot;CHF&quot;;[Red]\-#,##0.00\ &quot;CHF&quot;"/>
    <numFmt numFmtId="182" formatCode="_-* #,##0\ &quot;CHF&quot;_-;\-* #,##0\ &quot;CHF&quot;_-;_-* &quot;-&quot;\ &quot;CHF&quot;_-;_-@_-"/>
    <numFmt numFmtId="183" formatCode="_-* #,##0\ _C_H_F_-;\-* #,##0\ _C_H_F_-;_-* &quot;-&quot;\ _C_H_F_-;_-@_-"/>
    <numFmt numFmtId="184" formatCode="_-* #,##0.00\ &quot;CHF&quot;_-;\-* #,##0.00\ &quot;CHF&quot;_-;_-* &quot;-&quot;??\ &quot;CHF&quot;_-;_-@_-"/>
    <numFmt numFmtId="185" formatCode="_-* #,##0.00\ _C_H_F_-;\-* #,##0.00\ _C_H_F_-;_-* &quot;-&quot;??\ _C_H_F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0.0"/>
    <numFmt numFmtId="193" formatCode="0.0\ \ "/>
    <numFmt numFmtId="194" formatCode="0\ \ "/>
    <numFmt numFmtId="195" formatCode="&quot;Ja&quot;;&quot;Ja&quot;;&quot;Nein&quot;"/>
    <numFmt numFmtId="196" formatCode="&quot;Wahr&quot;;&quot;Wahr&quot;;&quot;Falsch&quot;"/>
    <numFmt numFmtId="197" formatCode="&quot;Ein&quot;;&quot;Ein&quot;;&quot;Aus&quot;"/>
    <numFmt numFmtId="198" formatCode="[$€-2]\ #,##0.00_);[Red]\([$€-2]\ #,##0.00\)"/>
  </numFmts>
  <fonts count="49">
    <font>
      <sz val="10"/>
      <name val="Arial"/>
      <family val="0"/>
    </font>
    <font>
      <sz val="12"/>
      <name val="Arial"/>
      <family val="2"/>
    </font>
    <font>
      <b/>
      <sz val="12"/>
      <name val="Arial"/>
      <family val="2"/>
    </font>
    <font>
      <b/>
      <sz val="14"/>
      <name val="Arial"/>
      <family val="2"/>
    </font>
    <font>
      <sz val="8"/>
      <name val="Arial"/>
      <family val="2"/>
    </font>
    <font>
      <u val="single"/>
      <sz val="10"/>
      <color indexed="12"/>
      <name val="Arial"/>
      <family val="2"/>
    </font>
    <font>
      <u val="single"/>
      <sz val="10"/>
      <color indexed="36"/>
      <name val="Arial"/>
      <family val="2"/>
    </font>
    <font>
      <b/>
      <sz val="16"/>
      <name val="Arial"/>
      <family val="2"/>
    </font>
    <font>
      <sz val="16"/>
      <name val="Arial"/>
      <family val="2"/>
    </font>
    <font>
      <sz val="9"/>
      <name val="Arial"/>
      <family val="2"/>
    </font>
    <font>
      <b/>
      <sz val="9"/>
      <name val="Arial"/>
      <family val="2"/>
    </font>
    <font>
      <sz val="9"/>
      <color indexed="63"/>
      <name val="Verdana"/>
      <family val="2"/>
    </font>
    <font>
      <b/>
      <sz val="20"/>
      <color indexed="63"/>
      <name val="Arial"/>
      <family val="2"/>
    </font>
    <font>
      <sz val="12"/>
      <color indexed="63"/>
      <name val="Arial"/>
      <family val="2"/>
    </font>
    <font>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8">
    <xf numFmtId="0" fontId="0" fillId="0" borderId="0" xfId="0" applyAlignment="1">
      <alignment/>
    </xf>
    <xf numFmtId="2" fontId="1" fillId="0" borderId="0" xfId="0" applyNumberFormat="1" applyFont="1" applyFill="1" applyBorder="1" applyAlignment="1" applyProtection="1">
      <alignment vertical="center"/>
      <protection/>
    </xf>
    <xf numFmtId="2" fontId="1" fillId="0" borderId="10" xfId="0" applyNumberFormat="1" applyFont="1" applyFill="1" applyBorder="1" applyAlignment="1" applyProtection="1">
      <alignment vertical="center"/>
      <protection/>
    </xf>
    <xf numFmtId="2" fontId="1" fillId="0" borderId="0" xfId="0" applyNumberFormat="1" applyFont="1" applyFill="1" applyBorder="1" applyAlignment="1" applyProtection="1">
      <alignment horizontal="center" vertical="center"/>
      <protection/>
    </xf>
    <xf numFmtId="2" fontId="9" fillId="0" borderId="10" xfId="0" applyNumberFormat="1" applyFont="1" applyFill="1" applyBorder="1" applyAlignment="1" applyProtection="1">
      <alignment vertical="center"/>
      <protection/>
    </xf>
    <xf numFmtId="2" fontId="1" fillId="0" borderId="11" xfId="0" applyNumberFormat="1" applyFont="1" applyFill="1" applyBorder="1" applyAlignment="1" applyProtection="1">
      <alignment horizontal="center" vertical="center"/>
      <protection/>
    </xf>
    <xf numFmtId="0" fontId="0" fillId="0" borderId="11" xfId="0" applyBorder="1" applyAlignment="1">
      <alignment/>
    </xf>
    <xf numFmtId="0" fontId="1" fillId="0" borderId="12" xfId="0" applyFont="1" applyFill="1" applyBorder="1" applyAlignment="1">
      <alignment/>
    </xf>
    <xf numFmtId="2" fontId="2" fillId="0" borderId="12" xfId="0" applyNumberFormat="1" applyFont="1" applyFill="1" applyBorder="1" applyAlignment="1" applyProtection="1">
      <alignment vertical="center"/>
      <protection/>
    </xf>
    <xf numFmtId="1" fontId="1" fillId="0" borderId="12" xfId="0" applyNumberFormat="1" applyFont="1" applyFill="1" applyBorder="1" applyAlignment="1">
      <alignment/>
    </xf>
    <xf numFmtId="1" fontId="1" fillId="0" borderId="12" xfId="0" applyNumberFormat="1" applyFont="1" applyBorder="1" applyAlignment="1">
      <alignment/>
    </xf>
    <xf numFmtId="1" fontId="2" fillId="0" borderId="13" xfId="0" applyNumberFormat="1" applyFont="1" applyFill="1" applyBorder="1" applyAlignment="1" applyProtection="1">
      <alignment horizontal="right" vertical="center"/>
      <protection/>
    </xf>
    <xf numFmtId="2" fontId="1" fillId="0" borderId="14" xfId="0" applyNumberFormat="1" applyFont="1" applyFill="1" applyBorder="1" applyAlignment="1" applyProtection="1">
      <alignment vertical="center"/>
      <protection/>
    </xf>
    <xf numFmtId="2" fontId="2" fillId="0" borderId="14" xfId="0" applyNumberFormat="1" applyFont="1" applyFill="1" applyBorder="1" applyAlignment="1" applyProtection="1">
      <alignment vertical="center"/>
      <protection/>
    </xf>
    <xf numFmtId="2" fontId="2" fillId="0" borderId="15" xfId="0" applyNumberFormat="1" applyFont="1" applyFill="1" applyBorder="1" applyAlignment="1" applyProtection="1">
      <alignment vertical="center" wrapText="1"/>
      <protection/>
    </xf>
    <xf numFmtId="2" fontId="1" fillId="0" borderId="15" xfId="0" applyNumberFormat="1" applyFont="1" applyFill="1" applyBorder="1" applyAlignment="1" applyProtection="1">
      <alignment horizontal="left" vertical="center"/>
      <protection/>
    </xf>
    <xf numFmtId="2" fontId="2" fillId="0" borderId="16" xfId="0" applyNumberFormat="1" applyFont="1" applyFill="1" applyBorder="1" applyAlignment="1" applyProtection="1">
      <alignment vertical="center"/>
      <protection/>
    </xf>
    <xf numFmtId="194" fontId="3" fillId="0" borderId="17" xfId="0" applyNumberFormat="1" applyFont="1" applyFill="1" applyBorder="1" applyAlignment="1" applyProtection="1">
      <alignment horizontal="right" vertical="center"/>
      <protection/>
    </xf>
    <xf numFmtId="2" fontId="3" fillId="0" borderId="18" xfId="0" applyNumberFormat="1" applyFont="1" applyFill="1" applyBorder="1" applyAlignment="1" applyProtection="1">
      <alignment vertical="center"/>
      <protection/>
    </xf>
    <xf numFmtId="2" fontId="1" fillId="0" borderId="19" xfId="0" applyNumberFormat="1" applyFont="1" applyFill="1" applyBorder="1" applyAlignment="1" applyProtection="1">
      <alignment horizontal="right" vertical="center"/>
      <protection/>
    </xf>
    <xf numFmtId="1" fontId="1" fillId="0" borderId="19"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left" vertical="center"/>
      <protection/>
    </xf>
    <xf numFmtId="2" fontId="7" fillId="33" borderId="20" xfId="0" applyNumberFormat="1" applyFont="1" applyFill="1" applyBorder="1" applyAlignment="1" applyProtection="1">
      <alignment vertical="center"/>
      <protection/>
    </xf>
    <xf numFmtId="2" fontId="8" fillId="33" borderId="21" xfId="0" applyNumberFormat="1" applyFont="1" applyFill="1" applyBorder="1" applyAlignment="1" applyProtection="1">
      <alignment vertical="center"/>
      <protection/>
    </xf>
    <xf numFmtId="2" fontId="8" fillId="33" borderId="21" xfId="0" applyNumberFormat="1" applyFont="1" applyFill="1" applyBorder="1" applyAlignment="1" applyProtection="1">
      <alignment horizontal="center" vertical="center"/>
      <protection/>
    </xf>
    <xf numFmtId="2" fontId="8" fillId="33" borderId="22" xfId="0" applyNumberFormat="1" applyFont="1" applyFill="1" applyBorder="1" applyAlignment="1" applyProtection="1">
      <alignment horizontal="center" vertical="center"/>
      <protection/>
    </xf>
    <xf numFmtId="2" fontId="1" fillId="0" borderId="19" xfId="0" applyNumberFormat="1" applyFont="1" applyFill="1" applyBorder="1" applyAlignment="1" applyProtection="1">
      <alignment vertical="center"/>
      <protection/>
    </xf>
    <xf numFmtId="2" fontId="1" fillId="0" borderId="23" xfId="0" applyNumberFormat="1" applyFont="1" applyFill="1" applyBorder="1" applyAlignment="1" applyProtection="1">
      <alignment horizontal="left" vertical="center"/>
      <protection/>
    </xf>
    <xf numFmtId="2" fontId="2" fillId="0" borderId="24" xfId="0" applyNumberFormat="1" applyFont="1" applyFill="1" applyBorder="1" applyAlignment="1" applyProtection="1">
      <alignment vertical="center"/>
      <protection/>
    </xf>
    <xf numFmtId="2" fontId="2" fillId="0" borderId="25" xfId="0" applyNumberFormat="1" applyFont="1" applyFill="1" applyBorder="1" applyAlignment="1" applyProtection="1">
      <alignment vertical="center"/>
      <protection/>
    </xf>
    <xf numFmtId="2" fontId="2" fillId="0" borderId="25" xfId="0" applyNumberFormat="1" applyFont="1" applyFill="1" applyBorder="1" applyAlignment="1" applyProtection="1">
      <alignment vertical="center" wrapText="1"/>
      <protection/>
    </xf>
    <xf numFmtId="2" fontId="2" fillId="0" borderId="26" xfId="0" applyNumberFormat="1" applyFont="1" applyFill="1" applyBorder="1" applyAlignment="1" applyProtection="1">
      <alignment vertical="center" wrapText="1"/>
      <protection/>
    </xf>
    <xf numFmtId="2" fontId="2" fillId="0" borderId="27" xfId="0" applyNumberFormat="1" applyFont="1" applyFill="1" applyBorder="1" applyAlignment="1" applyProtection="1">
      <alignment horizontal="right" vertical="center"/>
      <protection/>
    </xf>
    <xf numFmtId="2" fontId="2" fillId="0" borderId="28" xfId="0" applyNumberFormat="1" applyFont="1" applyFill="1" applyBorder="1" applyAlignment="1" applyProtection="1">
      <alignment vertical="center"/>
      <protection/>
    </xf>
    <xf numFmtId="0" fontId="11" fillId="0" borderId="0" xfId="0" applyFont="1" applyAlignment="1">
      <alignment/>
    </xf>
    <xf numFmtId="0" fontId="12" fillId="0" borderId="0" xfId="0" applyFont="1" applyAlignment="1">
      <alignment/>
    </xf>
    <xf numFmtId="0" fontId="1" fillId="34" borderId="12" xfId="0" applyFont="1" applyFill="1" applyBorder="1" applyAlignment="1" applyProtection="1">
      <alignment/>
      <protection locked="0"/>
    </xf>
    <xf numFmtId="0" fontId="1" fillId="34" borderId="12" xfId="0" applyFont="1" applyFill="1" applyBorder="1" applyAlignment="1" applyProtection="1">
      <alignment/>
      <protection locked="0"/>
    </xf>
    <xf numFmtId="0" fontId="1" fillId="34" borderId="15" xfId="0" applyFont="1" applyFill="1" applyBorder="1" applyAlignment="1" applyProtection="1">
      <alignment/>
      <protection locked="0"/>
    </xf>
    <xf numFmtId="2" fontId="1" fillId="0" borderId="14" xfId="0" applyNumberFormat="1" applyFont="1" applyFill="1" applyBorder="1" applyAlignment="1" applyProtection="1">
      <alignment vertical="center"/>
      <protection/>
    </xf>
    <xf numFmtId="0" fontId="0" fillId="0" borderId="12" xfId="0" applyBorder="1" applyAlignment="1">
      <alignment vertical="center"/>
    </xf>
    <xf numFmtId="0" fontId="2" fillId="35" borderId="29" xfId="0" applyFont="1" applyFill="1" applyBorder="1" applyAlignment="1">
      <alignment wrapText="1"/>
    </xf>
    <xf numFmtId="0" fontId="2" fillId="35" borderId="30" xfId="0" applyFont="1" applyFill="1" applyBorder="1" applyAlignment="1">
      <alignment wrapText="1"/>
    </xf>
    <xf numFmtId="0" fontId="2" fillId="35" borderId="31" xfId="0" applyFont="1" applyFill="1" applyBorder="1" applyAlignment="1">
      <alignment wrapText="1"/>
    </xf>
    <xf numFmtId="0" fontId="2" fillId="36" borderId="32" xfId="0" applyFont="1" applyFill="1" applyBorder="1" applyAlignment="1">
      <alignment wrapText="1"/>
    </xf>
    <xf numFmtId="0" fontId="2" fillId="36" borderId="33" xfId="0" applyFont="1" applyFill="1" applyBorder="1" applyAlignment="1">
      <alignment wrapText="1"/>
    </xf>
    <xf numFmtId="0" fontId="2" fillId="36" borderId="18" xfId="0" applyFont="1" applyFill="1" applyBorder="1" applyAlignment="1">
      <alignment wrapText="1"/>
    </xf>
    <xf numFmtId="2" fontId="1" fillId="0" borderId="12" xfId="0" applyNumberFormat="1" applyFont="1" applyFill="1" applyBorder="1" applyAlignment="1" applyProtection="1">
      <alignment vertical="center"/>
      <protection/>
    </xf>
    <xf numFmtId="2" fontId="2" fillId="0" borderId="34" xfId="0" applyNumberFormat="1" applyFont="1" applyFill="1" applyBorder="1" applyAlignment="1" applyProtection="1">
      <alignment vertical="center"/>
      <protection/>
    </xf>
    <xf numFmtId="0" fontId="0" fillId="0" borderId="35" xfId="0" applyBorder="1" applyAlignment="1">
      <alignment vertical="center"/>
    </xf>
    <xf numFmtId="2" fontId="2" fillId="0" borderId="24" xfId="0" applyNumberFormat="1" applyFont="1" applyFill="1" applyBorder="1" applyAlignment="1" applyProtection="1">
      <alignment vertical="center"/>
      <protection/>
    </xf>
    <xf numFmtId="0" fontId="0" fillId="0" borderId="25" xfId="0" applyBorder="1" applyAlignment="1">
      <alignment vertical="center"/>
    </xf>
    <xf numFmtId="2" fontId="2" fillId="0" borderId="14" xfId="0" applyNumberFormat="1" applyFont="1" applyFill="1" applyBorder="1" applyAlignment="1" applyProtection="1">
      <alignment vertical="center"/>
      <protection/>
    </xf>
    <xf numFmtId="2" fontId="1" fillId="0" borderId="36" xfId="0" applyNumberFormat="1" applyFont="1" applyFill="1" applyBorder="1" applyAlignment="1" applyProtection="1">
      <alignment horizontal="right" vertical="center"/>
      <protection/>
    </xf>
    <xf numFmtId="0" fontId="0" fillId="0" borderId="37" xfId="0" applyBorder="1" applyAlignment="1">
      <alignment/>
    </xf>
    <xf numFmtId="2" fontId="1" fillId="34" borderId="14"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2" fontId="1" fillId="34" borderId="12" xfId="0" applyNumberFormat="1" applyFont="1" applyFill="1" applyBorder="1" applyAlignment="1" applyProtection="1">
      <alignment vertical="center"/>
      <protection locked="0"/>
    </xf>
    <xf numFmtId="2" fontId="1" fillId="0" borderId="32" xfId="0" applyNumberFormat="1" applyFont="1" applyFill="1" applyBorder="1" applyAlignment="1" applyProtection="1">
      <alignment horizontal="right" vertical="center"/>
      <protection/>
    </xf>
    <xf numFmtId="0" fontId="0" fillId="0" borderId="38" xfId="0" applyBorder="1" applyAlignment="1">
      <alignment vertical="center"/>
    </xf>
    <xf numFmtId="0" fontId="13" fillId="0" borderId="0" xfId="0" applyFont="1" applyAlignment="1">
      <alignment wrapText="1"/>
    </xf>
    <xf numFmtId="0" fontId="0" fillId="0" borderId="0" xfId="0" applyAlignment="1">
      <alignment wrapText="1"/>
    </xf>
    <xf numFmtId="2" fontId="7" fillId="33" borderId="20" xfId="0" applyNumberFormat="1" applyFont="1" applyFill="1" applyBorder="1" applyAlignment="1" applyProtection="1">
      <alignment vertical="center" wrapText="1"/>
      <protection/>
    </xf>
    <xf numFmtId="0" fontId="0" fillId="0" borderId="21" xfId="0" applyBorder="1" applyAlignment="1">
      <alignment vertical="center" wrapText="1"/>
    </xf>
    <xf numFmtId="0" fontId="0" fillId="0" borderId="22" xfId="0" applyBorder="1" applyAlignment="1">
      <alignment vertical="center" wrapText="1"/>
    </xf>
    <xf numFmtId="2" fontId="2" fillId="0" borderId="39" xfId="0" applyNumberFormat="1" applyFont="1" applyFill="1" applyBorder="1" applyAlignment="1" applyProtection="1">
      <alignment vertical="center"/>
      <protection/>
    </xf>
    <xf numFmtId="2" fontId="2" fillId="0" borderId="40" xfId="0" applyNumberFormat="1" applyFont="1" applyFill="1" applyBorder="1" applyAlignment="1" applyProtection="1">
      <alignment vertical="center"/>
      <protection/>
    </xf>
    <xf numFmtId="0" fontId="0" fillId="0" borderId="41"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ill>
        <patternFill>
          <bgColor indexed="50"/>
        </patternFill>
      </fill>
    </dxf>
    <dxf>
      <fill>
        <patternFill>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46</xdr:row>
      <xdr:rowOff>85725</xdr:rowOff>
    </xdr:from>
    <xdr:to>
      <xdr:col>4</xdr:col>
      <xdr:colOff>1171575</xdr:colOff>
      <xdr:row>47</xdr:row>
      <xdr:rowOff>76200</xdr:rowOff>
    </xdr:to>
    <xdr:sp>
      <xdr:nvSpPr>
        <xdr:cNvPr id="1" name="Line 1"/>
        <xdr:cNvSpPr>
          <a:spLocks/>
        </xdr:cNvSpPr>
      </xdr:nvSpPr>
      <xdr:spPr>
        <a:xfrm flipV="1">
          <a:off x="5448300" y="12268200"/>
          <a:ext cx="1485900" cy="152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46</xdr:row>
      <xdr:rowOff>85725</xdr:rowOff>
    </xdr:from>
    <xdr:to>
      <xdr:col>4</xdr:col>
      <xdr:colOff>1171575</xdr:colOff>
      <xdr:row>47</xdr:row>
      <xdr:rowOff>76200</xdr:rowOff>
    </xdr:to>
    <xdr:sp>
      <xdr:nvSpPr>
        <xdr:cNvPr id="1" name="Line 1"/>
        <xdr:cNvSpPr>
          <a:spLocks/>
        </xdr:cNvSpPr>
      </xdr:nvSpPr>
      <xdr:spPr>
        <a:xfrm flipV="1">
          <a:off x="5381625" y="12268200"/>
          <a:ext cx="1485900" cy="152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showGridLines="0" zoomScaleSheetLayoutView="70" workbookViewId="0" topLeftCell="A16">
      <selection activeCell="D29" sqref="D29"/>
    </sheetView>
  </sheetViews>
  <sheetFormatPr defaultColWidth="11.421875" defaultRowHeight="12.75"/>
  <cols>
    <col min="1" max="1" width="14.00390625" style="0" customWidth="1"/>
    <col min="2" max="2" width="27.28125" style="0" customWidth="1"/>
    <col min="3" max="3" width="23.00390625" style="0" customWidth="1"/>
    <col min="4" max="4" width="22.140625" style="0" customWidth="1"/>
    <col min="5" max="5" width="25.421875" style="0" customWidth="1"/>
    <col min="6" max="6" width="23.140625" style="0" customWidth="1"/>
  </cols>
  <sheetData>
    <row r="1" ht="26.25">
      <c r="A1" s="35" t="s">
        <v>41</v>
      </c>
    </row>
    <row r="2" ht="7.5" customHeight="1">
      <c r="A2" s="34"/>
    </row>
    <row r="3" spans="1:6" ht="12.75">
      <c r="A3" s="60" t="s">
        <v>51</v>
      </c>
      <c r="B3" s="61"/>
      <c r="C3" s="61"/>
      <c r="D3" s="61"/>
      <c r="E3" s="61"/>
      <c r="F3" s="61"/>
    </row>
    <row r="4" spans="1:6" ht="35.25" customHeight="1">
      <c r="A4" s="61"/>
      <c r="B4" s="61"/>
      <c r="C4" s="61"/>
      <c r="D4" s="61"/>
      <c r="E4" s="61"/>
      <c r="F4" s="61"/>
    </row>
    <row r="5" ht="13.5" thickBot="1">
      <c r="A5" s="34"/>
    </row>
    <row r="6" spans="1:6" ht="44.25" customHeight="1" thickBot="1">
      <c r="A6" s="62" t="s">
        <v>2</v>
      </c>
      <c r="B6" s="63"/>
      <c r="C6" s="63"/>
      <c r="D6" s="63"/>
      <c r="E6" s="63"/>
      <c r="F6" s="64"/>
    </row>
    <row r="7" ht="5.25" customHeight="1" thickBot="1"/>
    <row r="8" spans="1:6" ht="26.25" customHeight="1" thickBot="1">
      <c r="A8" s="22" t="s">
        <v>3</v>
      </c>
      <c r="B8" s="23"/>
      <c r="C8" s="23"/>
      <c r="D8" s="23"/>
      <c r="E8" s="24"/>
      <c r="F8" s="25"/>
    </row>
    <row r="9" spans="1:6" ht="15">
      <c r="A9" s="4" t="s">
        <v>35</v>
      </c>
      <c r="B9" s="1"/>
      <c r="C9" s="1"/>
      <c r="D9" s="1"/>
      <c r="E9" s="3"/>
      <c r="F9" s="5"/>
    </row>
    <row r="10" spans="1:6" ht="15">
      <c r="A10" s="4" t="s">
        <v>42</v>
      </c>
      <c r="B10" s="1"/>
      <c r="C10" s="1"/>
      <c r="D10" s="1"/>
      <c r="E10" s="3"/>
      <c r="F10" s="5"/>
    </row>
    <row r="11" spans="1:6" ht="15.75">
      <c r="A11" s="65" t="s">
        <v>5</v>
      </c>
      <c r="B11" s="66"/>
      <c r="C11" s="8" t="s">
        <v>16</v>
      </c>
      <c r="D11" s="8" t="s">
        <v>17</v>
      </c>
      <c r="E11" s="8" t="s">
        <v>18</v>
      </c>
      <c r="F11" s="6"/>
    </row>
    <row r="12" spans="1:6" ht="15">
      <c r="A12" s="12" t="s">
        <v>6</v>
      </c>
      <c r="B12" s="36" t="s">
        <v>15</v>
      </c>
      <c r="C12" s="37">
        <v>0</v>
      </c>
      <c r="D12" s="37"/>
      <c r="E12" s="7">
        <f aca="true" t="shared" si="0" ref="E12:E21">C12*D12</f>
        <v>0</v>
      </c>
      <c r="F12" s="6"/>
    </row>
    <row r="13" spans="1:6" ht="15">
      <c r="A13" s="12" t="s">
        <v>7</v>
      </c>
      <c r="B13" s="37"/>
      <c r="C13" s="37"/>
      <c r="D13" s="37"/>
      <c r="E13" s="7">
        <f t="shared" si="0"/>
        <v>0</v>
      </c>
      <c r="F13" s="6"/>
    </row>
    <row r="14" spans="1:6" ht="15">
      <c r="A14" s="12" t="s">
        <v>8</v>
      </c>
      <c r="B14" s="37"/>
      <c r="C14" s="37"/>
      <c r="D14" s="37"/>
      <c r="E14" s="7">
        <f t="shared" si="0"/>
        <v>0</v>
      </c>
      <c r="F14" s="6"/>
    </row>
    <row r="15" spans="1:6" ht="15">
      <c r="A15" s="12" t="s">
        <v>9</v>
      </c>
      <c r="B15" s="37"/>
      <c r="C15" s="37"/>
      <c r="D15" s="37"/>
      <c r="E15" s="7">
        <f t="shared" si="0"/>
        <v>0</v>
      </c>
      <c r="F15" s="6"/>
    </row>
    <row r="16" spans="1:6" ht="15">
      <c r="A16" s="12" t="s">
        <v>10</v>
      </c>
      <c r="B16" s="37"/>
      <c r="C16" s="37"/>
      <c r="D16" s="37"/>
      <c r="E16" s="7">
        <f t="shared" si="0"/>
        <v>0</v>
      </c>
      <c r="F16" s="6"/>
    </row>
    <row r="17" spans="1:6" ht="15">
      <c r="A17" s="12" t="s">
        <v>11</v>
      </c>
      <c r="B17" s="37"/>
      <c r="C17" s="37"/>
      <c r="D17" s="37"/>
      <c r="E17" s="7">
        <f t="shared" si="0"/>
        <v>0</v>
      </c>
      <c r="F17" s="6"/>
    </row>
    <row r="18" spans="1:6" ht="15">
      <c r="A18" s="12" t="s">
        <v>38</v>
      </c>
      <c r="B18" s="37"/>
      <c r="C18" s="37"/>
      <c r="D18" s="37"/>
      <c r="E18" s="7">
        <f t="shared" si="0"/>
        <v>0</v>
      </c>
      <c r="F18" s="6"/>
    </row>
    <row r="19" spans="1:6" ht="15">
      <c r="A19" s="12" t="s">
        <v>12</v>
      </c>
      <c r="B19" s="37"/>
      <c r="C19" s="37"/>
      <c r="D19" s="37"/>
      <c r="E19" s="7">
        <f t="shared" si="0"/>
        <v>0</v>
      </c>
      <c r="F19" s="6"/>
    </row>
    <row r="20" spans="1:6" ht="15">
      <c r="A20" s="12" t="s">
        <v>13</v>
      </c>
      <c r="B20" s="37"/>
      <c r="C20" s="37"/>
      <c r="D20" s="37"/>
      <c r="E20" s="7">
        <f t="shared" si="0"/>
        <v>0</v>
      </c>
      <c r="F20" s="6"/>
    </row>
    <row r="21" spans="1:6" ht="15">
      <c r="A21" s="12" t="s">
        <v>14</v>
      </c>
      <c r="B21" s="37"/>
      <c r="C21" s="37"/>
      <c r="D21" s="37"/>
      <c r="E21" s="7">
        <f t="shared" si="0"/>
        <v>0</v>
      </c>
      <c r="F21" s="6"/>
    </row>
    <row r="22" spans="1:6" ht="15.75" thickBot="1">
      <c r="A22" s="58" t="s">
        <v>19</v>
      </c>
      <c r="B22" s="59"/>
      <c r="C22" s="19">
        <f>C12+C13+C18+C19+C20+C21</f>
        <v>0</v>
      </c>
      <c r="D22" s="19" t="s">
        <v>20</v>
      </c>
      <c r="E22" s="20">
        <f>SUM(E12:E21)</f>
        <v>0</v>
      </c>
      <c r="F22" s="21"/>
    </row>
    <row r="23" spans="1:6" ht="26.25" customHeight="1" thickBot="1">
      <c r="A23" s="22" t="s">
        <v>21</v>
      </c>
      <c r="B23" s="23"/>
      <c r="C23" s="23"/>
      <c r="D23" s="23"/>
      <c r="E23" s="24"/>
      <c r="F23" s="25"/>
    </row>
    <row r="24" spans="1:6" ht="15">
      <c r="A24" s="4" t="s">
        <v>4</v>
      </c>
      <c r="B24" s="1"/>
      <c r="C24" s="1"/>
      <c r="D24" s="1"/>
      <c r="E24" s="3"/>
      <c r="F24" s="5"/>
    </row>
    <row r="25" spans="1:6" ht="63">
      <c r="A25" s="13" t="s">
        <v>22</v>
      </c>
      <c r="B25" s="8"/>
      <c r="C25" s="8" t="s">
        <v>23</v>
      </c>
      <c r="D25" s="8" t="s">
        <v>24</v>
      </c>
      <c r="E25" s="8" t="s">
        <v>32</v>
      </c>
      <c r="F25" s="14" t="s">
        <v>43</v>
      </c>
    </row>
    <row r="26" spans="1:6" ht="15">
      <c r="A26" s="55"/>
      <c r="B26" s="57"/>
      <c r="C26" s="37">
        <v>0</v>
      </c>
      <c r="D26" s="37">
        <v>0</v>
      </c>
      <c r="E26" s="7">
        <f aca="true" t="shared" si="1" ref="E26:E31">C26*D26</f>
        <v>0</v>
      </c>
      <c r="F26" s="38">
        <v>0</v>
      </c>
    </row>
    <row r="27" spans="1:6" ht="15">
      <c r="A27" s="55"/>
      <c r="B27" s="56"/>
      <c r="C27" s="37"/>
      <c r="D27" s="37"/>
      <c r="E27" s="7">
        <f t="shared" si="1"/>
        <v>0</v>
      </c>
      <c r="F27" s="38"/>
    </row>
    <row r="28" spans="1:6" ht="15">
      <c r="A28" s="55"/>
      <c r="B28" s="56"/>
      <c r="C28" s="37"/>
      <c r="D28" s="37"/>
      <c r="E28" s="7">
        <f t="shared" si="1"/>
        <v>0</v>
      </c>
      <c r="F28" s="38"/>
    </row>
    <row r="29" spans="1:6" ht="15">
      <c r="A29" s="55"/>
      <c r="B29" s="57"/>
      <c r="C29" s="37"/>
      <c r="D29" s="37"/>
      <c r="E29" s="7">
        <f t="shared" si="1"/>
        <v>0</v>
      </c>
      <c r="F29" s="38"/>
    </row>
    <row r="30" spans="1:6" ht="15">
      <c r="A30" s="55"/>
      <c r="B30" s="57"/>
      <c r="C30" s="37"/>
      <c r="D30" s="37"/>
      <c r="E30" s="7">
        <f t="shared" si="1"/>
        <v>0</v>
      </c>
      <c r="F30" s="38"/>
    </row>
    <row r="31" spans="1:6" ht="15">
      <c r="A31" s="55"/>
      <c r="B31" s="57"/>
      <c r="C31" s="37"/>
      <c r="D31" s="37"/>
      <c r="E31" s="7">
        <f t="shared" si="1"/>
        <v>0</v>
      </c>
      <c r="F31" s="38"/>
    </row>
    <row r="32" spans="1:6" ht="15.75" thickBot="1">
      <c r="A32" s="53" t="s">
        <v>32</v>
      </c>
      <c r="B32" s="67"/>
      <c r="C32" s="67"/>
      <c r="D32" s="54"/>
      <c r="E32" s="26">
        <f>SUM(E26:E31)</f>
        <v>0</v>
      </c>
      <c r="F32" s="27"/>
    </row>
    <row r="33" spans="1:6" ht="26.25" customHeight="1" thickBot="1">
      <c r="A33" s="22" t="s">
        <v>25</v>
      </c>
      <c r="B33" s="23"/>
      <c r="C33" s="23"/>
      <c r="D33" s="23"/>
      <c r="E33" s="24"/>
      <c r="F33" s="25"/>
    </row>
    <row r="34" spans="1:6" ht="100.5">
      <c r="A34" s="28" t="s">
        <v>22</v>
      </c>
      <c r="B34" s="29"/>
      <c r="C34" s="30" t="s">
        <v>30</v>
      </c>
      <c r="D34" s="30" t="s">
        <v>44</v>
      </c>
      <c r="E34" s="30" t="s">
        <v>33</v>
      </c>
      <c r="F34" s="31"/>
    </row>
    <row r="35" spans="1:6" ht="15">
      <c r="A35" s="39"/>
      <c r="B35" s="47"/>
      <c r="C35" s="9">
        <f aca="true" t="shared" si="2" ref="C35:C40">D26*F26</f>
        <v>0</v>
      </c>
      <c r="D35" s="9">
        <f aca="true" t="shared" si="3" ref="D35:D40">C35/365*144</f>
        <v>0</v>
      </c>
      <c r="E35" s="10">
        <f aca="true" t="shared" si="4" ref="E35:E40">D35*0.25</f>
        <v>0</v>
      </c>
      <c r="F35" s="15" t="s">
        <v>18</v>
      </c>
    </row>
    <row r="36" spans="1:6" ht="15">
      <c r="A36" s="39"/>
      <c r="B36" s="47"/>
      <c r="C36" s="9">
        <f t="shared" si="2"/>
        <v>0</v>
      </c>
      <c r="D36" s="9">
        <f t="shared" si="3"/>
        <v>0</v>
      </c>
      <c r="E36" s="10">
        <f t="shared" si="4"/>
        <v>0</v>
      </c>
      <c r="F36" s="15" t="s">
        <v>18</v>
      </c>
    </row>
    <row r="37" spans="1:6" ht="15">
      <c r="A37" s="39"/>
      <c r="B37" s="40"/>
      <c r="C37" s="9">
        <f t="shared" si="2"/>
        <v>0</v>
      </c>
      <c r="D37" s="9">
        <f t="shared" si="3"/>
        <v>0</v>
      </c>
      <c r="E37" s="10">
        <f t="shared" si="4"/>
        <v>0</v>
      </c>
      <c r="F37" s="15" t="s">
        <v>18</v>
      </c>
    </row>
    <row r="38" spans="1:6" ht="15">
      <c r="A38" s="39"/>
      <c r="B38" s="40"/>
      <c r="C38" s="9">
        <f t="shared" si="2"/>
        <v>0</v>
      </c>
      <c r="D38" s="9">
        <f t="shared" si="3"/>
        <v>0</v>
      </c>
      <c r="E38" s="10">
        <f t="shared" si="4"/>
        <v>0</v>
      </c>
      <c r="F38" s="15" t="s">
        <v>18</v>
      </c>
    </row>
    <row r="39" spans="1:6" ht="15">
      <c r="A39" s="39"/>
      <c r="B39" s="47"/>
      <c r="C39" s="9">
        <f t="shared" si="2"/>
        <v>0</v>
      </c>
      <c r="D39" s="9">
        <f t="shared" si="3"/>
        <v>0</v>
      </c>
      <c r="E39" s="10">
        <f t="shared" si="4"/>
        <v>0</v>
      </c>
      <c r="F39" s="15" t="s">
        <v>18</v>
      </c>
    </row>
    <row r="40" spans="1:6" ht="15">
      <c r="A40" s="39"/>
      <c r="B40" s="47"/>
      <c r="C40" s="9">
        <f t="shared" si="2"/>
        <v>0</v>
      </c>
      <c r="D40" s="9">
        <f t="shared" si="3"/>
        <v>0</v>
      </c>
      <c r="E40" s="10">
        <f t="shared" si="4"/>
        <v>0</v>
      </c>
      <c r="F40" s="15" t="s">
        <v>18</v>
      </c>
    </row>
    <row r="41" spans="1:6" ht="15.75" thickBot="1">
      <c r="A41" s="53" t="s">
        <v>31</v>
      </c>
      <c r="B41" s="54"/>
      <c r="C41" s="20">
        <f>SUM(C35:C40)</f>
        <v>0</v>
      </c>
      <c r="D41" s="20">
        <f>SUM(D35:D40)</f>
        <v>0</v>
      </c>
      <c r="E41" s="20">
        <f>SUM(E35:E40)</f>
        <v>0</v>
      </c>
      <c r="F41" s="27" t="s">
        <v>18</v>
      </c>
    </row>
    <row r="42" spans="1:6" ht="26.25" customHeight="1" thickBot="1">
      <c r="A42" s="22" t="s">
        <v>26</v>
      </c>
      <c r="B42" s="23"/>
      <c r="C42" s="23"/>
      <c r="D42" s="23"/>
      <c r="E42" s="24"/>
      <c r="F42" s="25"/>
    </row>
    <row r="43" spans="1:6" ht="27" customHeight="1">
      <c r="A43" s="50" t="s">
        <v>27</v>
      </c>
      <c r="B43" s="51"/>
      <c r="C43" s="51"/>
      <c r="D43" s="51"/>
      <c r="E43" s="32" t="e">
        <f>C22/E32</f>
        <v>#DIV/0!</v>
      </c>
      <c r="F43" s="33" t="s">
        <v>0</v>
      </c>
    </row>
    <row r="44" spans="1:6" ht="27" customHeight="1">
      <c r="A44" s="52" t="s">
        <v>28</v>
      </c>
      <c r="B44" s="40"/>
      <c r="C44" s="40"/>
      <c r="D44" s="40"/>
      <c r="E44" s="11" t="e">
        <f>E22/E32</f>
        <v>#DIV/0!</v>
      </c>
      <c r="F44" s="16" t="s">
        <v>18</v>
      </c>
    </row>
    <row r="45" spans="1:6" ht="27" customHeight="1">
      <c r="A45" s="52" t="s">
        <v>29</v>
      </c>
      <c r="B45" s="40"/>
      <c r="C45" s="40"/>
      <c r="D45" s="40"/>
      <c r="E45" s="11" t="e">
        <f>E41/E32</f>
        <v>#DIV/0!</v>
      </c>
      <c r="F45" s="16" t="s">
        <v>18</v>
      </c>
    </row>
    <row r="46" spans="1:6" ht="27" customHeight="1" thickBot="1">
      <c r="A46" s="48" t="s">
        <v>45</v>
      </c>
      <c r="B46" s="49"/>
      <c r="C46" s="49"/>
      <c r="D46" s="49"/>
      <c r="E46" s="17" t="e">
        <f>E44/E45*100</f>
        <v>#DIV/0!</v>
      </c>
      <c r="F46" s="18" t="s">
        <v>1</v>
      </c>
    </row>
    <row r="48" ht="13.5" thickBot="1"/>
    <row r="49" spans="1:6" ht="30.75" customHeight="1">
      <c r="A49" s="41" t="s">
        <v>46</v>
      </c>
      <c r="B49" s="42"/>
      <c r="C49" s="42"/>
      <c r="D49" s="42"/>
      <c r="E49" s="42"/>
      <c r="F49" s="43"/>
    </row>
    <row r="50" spans="1:6" ht="71.25" customHeight="1" thickBot="1">
      <c r="A50" s="44" t="s">
        <v>48</v>
      </c>
      <c r="B50" s="45"/>
      <c r="C50" s="45"/>
      <c r="D50" s="45"/>
      <c r="E50" s="45"/>
      <c r="F50" s="46"/>
    </row>
    <row r="51" ht="15">
      <c r="A51" s="2"/>
    </row>
  </sheetData>
  <sheetProtection selectLockedCells="1"/>
  <mergeCells count="24">
    <mergeCell ref="A22:B22"/>
    <mergeCell ref="A38:B38"/>
    <mergeCell ref="A45:D45"/>
    <mergeCell ref="A40:B40"/>
    <mergeCell ref="A3:F4"/>
    <mergeCell ref="A6:F6"/>
    <mergeCell ref="A11:B11"/>
    <mergeCell ref="A32:D32"/>
    <mergeCell ref="A31:B31"/>
    <mergeCell ref="A27:B27"/>
    <mergeCell ref="A28:B28"/>
    <mergeCell ref="A26:B26"/>
    <mergeCell ref="A29:B29"/>
    <mergeCell ref="A30:B30"/>
    <mergeCell ref="A35:B35"/>
    <mergeCell ref="A36:B36"/>
    <mergeCell ref="A37:B37"/>
    <mergeCell ref="A49:F49"/>
    <mergeCell ref="A50:F50"/>
    <mergeCell ref="A39:B39"/>
    <mergeCell ref="A46:D46"/>
    <mergeCell ref="A43:D43"/>
    <mergeCell ref="A44:D44"/>
    <mergeCell ref="A41:B41"/>
  </mergeCells>
  <conditionalFormatting sqref="E46">
    <cfRule type="cellIs" priority="1" dxfId="1" operator="lessThan" stopIfTrue="1">
      <formula>100</formula>
    </cfRule>
    <cfRule type="cellIs" priority="2" dxfId="0" operator="greaterThanOrEqual" stopIfTrue="1">
      <formula>100</formula>
    </cfRule>
  </conditionalFormatting>
  <printOptions/>
  <pageMargins left="0.787401575" right="0.787401575" top="0.984251969" bottom="0.984251969" header="0.4921259845" footer="0.4921259845"/>
  <pageSetup fitToHeight="1" fitToWidth="1" horizontalDpi="300" verticalDpi="300" orientation="portrait" paperSize="9" scale="64" r:id="rId3"/>
  <headerFooter alignWithMargins="0">
    <oddHeader>&amp;L&amp;G&amp;R&amp;F
Calcul de la surface patruable</oddHeader>
    <oddFooter>&amp;LFreigabedatum: &amp;D&amp;R&amp;P von &amp;N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51"/>
  <sheetViews>
    <sheetView showGridLines="0" tabSelected="1" view="pageLayout" zoomScale="75" zoomScaleSheetLayoutView="170" zoomScalePageLayoutView="75" workbookViewId="0" topLeftCell="A1">
      <selection activeCell="D22" sqref="D22"/>
    </sheetView>
  </sheetViews>
  <sheetFormatPr defaultColWidth="11.421875" defaultRowHeight="12.75"/>
  <cols>
    <col min="1" max="1" width="13.00390625" style="0" customWidth="1"/>
    <col min="2" max="2" width="27.28125" style="0" customWidth="1"/>
    <col min="3" max="3" width="23.00390625" style="0" customWidth="1"/>
    <col min="4" max="4" width="22.140625" style="0" customWidth="1"/>
    <col min="5" max="5" width="25.421875" style="0" customWidth="1"/>
    <col min="6" max="6" width="23.140625" style="0" customWidth="1"/>
  </cols>
  <sheetData>
    <row r="1" ht="26.25">
      <c r="A1" s="35" t="s">
        <v>34</v>
      </c>
    </row>
    <row r="2" ht="7.5" customHeight="1">
      <c r="A2" s="34"/>
    </row>
    <row r="3" spans="1:6" ht="12.75">
      <c r="A3" s="60" t="s">
        <v>50</v>
      </c>
      <c r="B3" s="61"/>
      <c r="C3" s="61"/>
      <c r="D3" s="61"/>
      <c r="E3" s="61"/>
      <c r="F3" s="61"/>
    </row>
    <row r="4" spans="1:6" ht="35.25" customHeight="1">
      <c r="A4" s="61"/>
      <c r="B4" s="61"/>
      <c r="C4" s="61"/>
      <c r="D4" s="61"/>
      <c r="E4" s="61"/>
      <c r="F4" s="61"/>
    </row>
    <row r="5" ht="13.5" thickBot="1">
      <c r="A5" s="34"/>
    </row>
    <row r="6" spans="1:6" ht="44.25" customHeight="1" thickBot="1">
      <c r="A6" s="62" t="s">
        <v>2</v>
      </c>
      <c r="B6" s="63"/>
      <c r="C6" s="63"/>
      <c r="D6" s="63"/>
      <c r="E6" s="63"/>
      <c r="F6" s="64"/>
    </row>
    <row r="7" ht="5.25" customHeight="1" thickBot="1"/>
    <row r="8" spans="1:6" ht="26.25" customHeight="1" thickBot="1">
      <c r="A8" s="22" t="s">
        <v>3</v>
      </c>
      <c r="B8" s="23"/>
      <c r="C8" s="23"/>
      <c r="D8" s="23"/>
      <c r="E8" s="24"/>
      <c r="F8" s="25"/>
    </row>
    <row r="9" spans="1:6" ht="15">
      <c r="A9" s="4" t="s">
        <v>35</v>
      </c>
      <c r="B9" s="1"/>
      <c r="C9" s="1"/>
      <c r="D9" s="1"/>
      <c r="E9" s="3"/>
      <c r="F9" s="5"/>
    </row>
    <row r="10" spans="1:6" ht="15">
      <c r="A10" s="4" t="s">
        <v>42</v>
      </c>
      <c r="B10" s="1"/>
      <c r="C10" s="1"/>
      <c r="D10" s="1"/>
      <c r="E10" s="3"/>
      <c r="F10" s="5"/>
    </row>
    <row r="11" spans="1:6" ht="15.75">
      <c r="A11" s="65" t="s">
        <v>5</v>
      </c>
      <c r="B11" s="66"/>
      <c r="C11" s="8" t="s">
        <v>16</v>
      </c>
      <c r="D11" s="8" t="s">
        <v>17</v>
      </c>
      <c r="E11" s="8" t="s">
        <v>36</v>
      </c>
      <c r="F11" s="6"/>
    </row>
    <row r="12" spans="1:6" ht="15">
      <c r="A12" s="12" t="s">
        <v>6</v>
      </c>
      <c r="B12" s="36" t="s">
        <v>37</v>
      </c>
      <c r="C12" s="37"/>
      <c r="D12" s="37">
        <v>0</v>
      </c>
      <c r="E12" s="7">
        <f aca="true" t="shared" si="0" ref="E12:E21">C12*D12</f>
        <v>0</v>
      </c>
      <c r="F12" s="6"/>
    </row>
    <row r="13" spans="1:6" ht="15">
      <c r="A13" s="12" t="s">
        <v>7</v>
      </c>
      <c r="B13" s="37"/>
      <c r="C13" s="37"/>
      <c r="D13" s="37"/>
      <c r="E13" s="7">
        <f t="shared" si="0"/>
        <v>0</v>
      </c>
      <c r="F13" s="6"/>
    </row>
    <row r="14" spans="1:6" ht="15">
      <c r="A14" s="12" t="s">
        <v>8</v>
      </c>
      <c r="B14" s="37"/>
      <c r="C14" s="37"/>
      <c r="D14" s="37"/>
      <c r="E14" s="7">
        <f t="shared" si="0"/>
        <v>0</v>
      </c>
      <c r="F14" s="6"/>
    </row>
    <row r="15" spans="1:6" ht="15">
      <c r="A15" s="12" t="s">
        <v>9</v>
      </c>
      <c r="B15" s="37"/>
      <c r="C15" s="37"/>
      <c r="D15" s="37"/>
      <c r="E15" s="7">
        <f t="shared" si="0"/>
        <v>0</v>
      </c>
      <c r="F15" s="6"/>
    </row>
    <row r="16" spans="1:6" ht="15">
      <c r="A16" s="12" t="s">
        <v>10</v>
      </c>
      <c r="B16" s="37"/>
      <c r="C16" s="37"/>
      <c r="D16" s="37"/>
      <c r="E16" s="7">
        <f t="shared" si="0"/>
        <v>0</v>
      </c>
      <c r="F16" s="6"/>
    </row>
    <row r="17" spans="1:6" ht="15">
      <c r="A17" s="12" t="s">
        <v>11</v>
      </c>
      <c r="B17" s="37"/>
      <c r="C17" s="37"/>
      <c r="D17" s="37"/>
      <c r="E17" s="7">
        <f t="shared" si="0"/>
        <v>0</v>
      </c>
      <c r="F17" s="6"/>
    </row>
    <row r="18" spans="1:6" ht="15">
      <c r="A18" s="12" t="s">
        <v>38</v>
      </c>
      <c r="B18" s="37"/>
      <c r="C18" s="37"/>
      <c r="D18" s="37"/>
      <c r="E18" s="7">
        <f t="shared" si="0"/>
        <v>0</v>
      </c>
      <c r="F18" s="6"/>
    </row>
    <row r="19" spans="1:6" ht="15">
      <c r="A19" s="12" t="s">
        <v>12</v>
      </c>
      <c r="B19" s="37"/>
      <c r="C19" s="37"/>
      <c r="D19" s="37"/>
      <c r="E19" s="7">
        <f t="shared" si="0"/>
        <v>0</v>
      </c>
      <c r="F19" s="6"/>
    </row>
    <row r="20" spans="1:6" ht="15">
      <c r="A20" s="12" t="s">
        <v>13</v>
      </c>
      <c r="B20" s="37"/>
      <c r="C20" s="37"/>
      <c r="D20" s="37"/>
      <c r="E20" s="7">
        <f t="shared" si="0"/>
        <v>0</v>
      </c>
      <c r="F20" s="6"/>
    </row>
    <row r="21" spans="1:6" ht="15">
      <c r="A21" s="12" t="s">
        <v>14</v>
      </c>
      <c r="B21" s="37"/>
      <c r="C21" s="37"/>
      <c r="D21" s="37"/>
      <c r="E21" s="7">
        <f t="shared" si="0"/>
        <v>0</v>
      </c>
      <c r="F21" s="6"/>
    </row>
    <row r="22" spans="1:6" ht="15.75" thickBot="1">
      <c r="A22" s="58" t="s">
        <v>19</v>
      </c>
      <c r="B22" s="59"/>
      <c r="C22" s="19">
        <f>SUM(C12:C21)</f>
        <v>0</v>
      </c>
      <c r="D22" s="19" t="s">
        <v>20</v>
      </c>
      <c r="E22" s="20">
        <f>SUM(E12:E21)</f>
        <v>0</v>
      </c>
      <c r="F22" s="21"/>
    </row>
    <row r="23" spans="1:6" ht="26.25" customHeight="1" thickBot="1">
      <c r="A23" s="22" t="s">
        <v>39</v>
      </c>
      <c r="B23" s="23"/>
      <c r="C23" s="23"/>
      <c r="D23" s="23"/>
      <c r="E23" s="24"/>
      <c r="F23" s="25"/>
    </row>
    <row r="24" spans="1:6" ht="15">
      <c r="A24" s="4" t="s">
        <v>4</v>
      </c>
      <c r="B24" s="1"/>
      <c r="C24" s="1"/>
      <c r="D24" s="1"/>
      <c r="E24" s="3"/>
      <c r="F24" s="5"/>
    </row>
    <row r="25" spans="1:6" ht="63">
      <c r="A25" s="13" t="s">
        <v>22</v>
      </c>
      <c r="B25" s="8"/>
      <c r="C25" s="8" t="s">
        <v>23</v>
      </c>
      <c r="D25" s="8" t="s">
        <v>24</v>
      </c>
      <c r="E25" s="8" t="s">
        <v>32</v>
      </c>
      <c r="F25" s="14" t="s">
        <v>43</v>
      </c>
    </row>
    <row r="26" spans="1:6" ht="15">
      <c r="A26" s="55"/>
      <c r="B26" s="57"/>
      <c r="C26" s="37">
        <v>0</v>
      </c>
      <c r="D26" s="37">
        <v>0</v>
      </c>
      <c r="E26" s="7">
        <f aca="true" t="shared" si="1" ref="E26:E31">C26*D26</f>
        <v>0</v>
      </c>
      <c r="F26" s="38">
        <v>0</v>
      </c>
    </row>
    <row r="27" spans="1:6" ht="15">
      <c r="A27" s="55"/>
      <c r="B27" s="56"/>
      <c r="C27" s="37"/>
      <c r="D27" s="37"/>
      <c r="E27" s="7">
        <f t="shared" si="1"/>
        <v>0</v>
      </c>
      <c r="F27" s="38"/>
    </row>
    <row r="28" spans="1:6" ht="15">
      <c r="A28" s="55"/>
      <c r="B28" s="56"/>
      <c r="C28" s="37"/>
      <c r="D28" s="37"/>
      <c r="E28" s="7">
        <f t="shared" si="1"/>
        <v>0</v>
      </c>
      <c r="F28" s="38"/>
    </row>
    <row r="29" spans="1:6" ht="15">
      <c r="A29" s="55"/>
      <c r="B29" s="57"/>
      <c r="C29" s="37"/>
      <c r="D29" s="37"/>
      <c r="E29" s="7">
        <f t="shared" si="1"/>
        <v>0</v>
      </c>
      <c r="F29" s="38"/>
    </row>
    <row r="30" spans="1:6" ht="15">
      <c r="A30" s="55"/>
      <c r="B30" s="57"/>
      <c r="C30" s="37"/>
      <c r="D30" s="37"/>
      <c r="E30" s="7">
        <f t="shared" si="1"/>
        <v>0</v>
      </c>
      <c r="F30" s="38"/>
    </row>
    <row r="31" spans="1:6" ht="15">
      <c r="A31" s="55"/>
      <c r="B31" s="57"/>
      <c r="C31" s="37"/>
      <c r="D31" s="37"/>
      <c r="E31" s="7">
        <f t="shared" si="1"/>
        <v>0</v>
      </c>
      <c r="F31" s="38"/>
    </row>
    <row r="32" spans="1:6" ht="15.75" thickBot="1">
      <c r="A32" s="53" t="s">
        <v>32</v>
      </c>
      <c r="B32" s="67"/>
      <c r="C32" s="67"/>
      <c r="D32" s="54"/>
      <c r="E32" s="26">
        <f>SUM(E26:E31)</f>
        <v>0</v>
      </c>
      <c r="F32" s="27"/>
    </row>
    <row r="33" spans="1:6" ht="26.25" customHeight="1" thickBot="1">
      <c r="A33" s="22" t="s">
        <v>25</v>
      </c>
      <c r="B33" s="23"/>
      <c r="C33" s="23"/>
      <c r="D33" s="23"/>
      <c r="E33" s="24"/>
      <c r="F33" s="25"/>
    </row>
    <row r="34" spans="1:6" ht="100.5">
      <c r="A34" s="28" t="s">
        <v>22</v>
      </c>
      <c r="B34" s="29"/>
      <c r="C34" s="30" t="s">
        <v>30</v>
      </c>
      <c r="D34" s="30" t="s">
        <v>49</v>
      </c>
      <c r="E34" s="30" t="s">
        <v>40</v>
      </c>
      <c r="F34" s="31"/>
    </row>
    <row r="35" spans="1:6" ht="15">
      <c r="A35" s="39"/>
      <c r="B35" s="47"/>
      <c r="C35" s="9">
        <f aca="true" t="shared" si="2" ref="C35:C40">D26*F26</f>
        <v>0</v>
      </c>
      <c r="D35" s="9">
        <f aca="true" t="shared" si="3" ref="D35:D40">C35/365*144</f>
        <v>0</v>
      </c>
      <c r="E35" s="10">
        <f aca="true" t="shared" si="4" ref="E35:E40">D35*0.5</f>
        <v>0</v>
      </c>
      <c r="F35" s="15" t="s">
        <v>18</v>
      </c>
    </row>
    <row r="36" spans="1:6" ht="15">
      <c r="A36" s="39"/>
      <c r="B36" s="47"/>
      <c r="C36" s="9">
        <f t="shared" si="2"/>
        <v>0</v>
      </c>
      <c r="D36" s="9">
        <f t="shared" si="3"/>
        <v>0</v>
      </c>
      <c r="E36" s="10">
        <f t="shared" si="4"/>
        <v>0</v>
      </c>
      <c r="F36" s="15" t="s">
        <v>18</v>
      </c>
    </row>
    <row r="37" spans="1:6" ht="15">
      <c r="A37" s="39"/>
      <c r="B37" s="40"/>
      <c r="C37" s="9">
        <f t="shared" si="2"/>
        <v>0</v>
      </c>
      <c r="D37" s="9">
        <f t="shared" si="3"/>
        <v>0</v>
      </c>
      <c r="E37" s="10">
        <f t="shared" si="4"/>
        <v>0</v>
      </c>
      <c r="F37" s="15" t="s">
        <v>18</v>
      </c>
    </row>
    <row r="38" spans="1:6" ht="15">
      <c r="A38" s="39"/>
      <c r="B38" s="40"/>
      <c r="C38" s="9">
        <f t="shared" si="2"/>
        <v>0</v>
      </c>
      <c r="D38" s="9">
        <f t="shared" si="3"/>
        <v>0</v>
      </c>
      <c r="E38" s="10">
        <f t="shared" si="4"/>
        <v>0</v>
      </c>
      <c r="F38" s="15" t="s">
        <v>18</v>
      </c>
    </row>
    <row r="39" spans="1:6" ht="15">
      <c r="A39" s="39"/>
      <c r="B39" s="47"/>
      <c r="C39" s="9">
        <f t="shared" si="2"/>
        <v>0</v>
      </c>
      <c r="D39" s="9">
        <f t="shared" si="3"/>
        <v>0</v>
      </c>
      <c r="E39" s="10">
        <f t="shared" si="4"/>
        <v>0</v>
      </c>
      <c r="F39" s="15" t="s">
        <v>18</v>
      </c>
    </row>
    <row r="40" spans="1:6" ht="15">
      <c r="A40" s="39"/>
      <c r="B40" s="47"/>
      <c r="C40" s="9">
        <f t="shared" si="2"/>
        <v>0</v>
      </c>
      <c r="D40" s="9">
        <f t="shared" si="3"/>
        <v>0</v>
      </c>
      <c r="E40" s="10">
        <f t="shared" si="4"/>
        <v>0</v>
      </c>
      <c r="F40" s="15" t="s">
        <v>18</v>
      </c>
    </row>
    <row r="41" spans="1:6" ht="15.75" thickBot="1">
      <c r="A41" s="53" t="s">
        <v>31</v>
      </c>
      <c r="B41" s="54"/>
      <c r="C41" s="20">
        <f>SUM(C35:C40)</f>
        <v>0</v>
      </c>
      <c r="D41" s="20">
        <f>SUM(D35:D40)</f>
        <v>0</v>
      </c>
      <c r="E41" s="20">
        <f>SUM(E35:E40)</f>
        <v>0</v>
      </c>
      <c r="F41" s="27" t="s">
        <v>18</v>
      </c>
    </row>
    <row r="42" spans="1:6" ht="26.25" customHeight="1" thickBot="1">
      <c r="A42" s="22" t="s">
        <v>26</v>
      </c>
      <c r="B42" s="23"/>
      <c r="C42" s="23"/>
      <c r="D42" s="23"/>
      <c r="E42" s="24"/>
      <c r="F42" s="25"/>
    </row>
    <row r="43" spans="1:6" ht="27" customHeight="1">
      <c r="A43" s="50" t="s">
        <v>27</v>
      </c>
      <c r="B43" s="51"/>
      <c r="C43" s="51"/>
      <c r="D43" s="51"/>
      <c r="E43" s="32" t="e">
        <f>C22/E32</f>
        <v>#DIV/0!</v>
      </c>
      <c r="F43" s="33" t="s">
        <v>0</v>
      </c>
    </row>
    <row r="44" spans="1:6" ht="27" customHeight="1">
      <c r="A44" s="52" t="s">
        <v>28</v>
      </c>
      <c r="B44" s="40"/>
      <c r="C44" s="40"/>
      <c r="D44" s="40"/>
      <c r="E44" s="11" t="e">
        <f>E22/E32</f>
        <v>#DIV/0!</v>
      </c>
      <c r="F44" s="16" t="s">
        <v>18</v>
      </c>
    </row>
    <row r="45" spans="1:6" ht="27" customHeight="1">
      <c r="A45" s="52" t="s">
        <v>29</v>
      </c>
      <c r="B45" s="40"/>
      <c r="C45" s="40"/>
      <c r="D45" s="40"/>
      <c r="E45" s="11" t="e">
        <f>E41/E32</f>
        <v>#DIV/0!</v>
      </c>
      <c r="F45" s="16" t="s">
        <v>18</v>
      </c>
    </row>
    <row r="46" spans="1:6" ht="27" customHeight="1" thickBot="1">
      <c r="A46" s="48" t="s">
        <v>45</v>
      </c>
      <c r="B46" s="49"/>
      <c r="C46" s="49"/>
      <c r="D46" s="49"/>
      <c r="E46" s="17" t="e">
        <f>E44/E45*100</f>
        <v>#DIV/0!</v>
      </c>
      <c r="F46" s="18" t="s">
        <v>1</v>
      </c>
    </row>
    <row r="48" ht="13.5" thickBot="1"/>
    <row r="49" spans="1:6" ht="30.75" customHeight="1">
      <c r="A49" s="41" t="s">
        <v>47</v>
      </c>
      <c r="B49" s="42"/>
      <c r="C49" s="42"/>
      <c r="D49" s="42"/>
      <c r="E49" s="42"/>
      <c r="F49" s="43"/>
    </row>
    <row r="50" spans="1:6" ht="71.25" customHeight="1" thickBot="1">
      <c r="A50" s="44" t="s">
        <v>48</v>
      </c>
      <c r="B50" s="45"/>
      <c r="C50" s="45"/>
      <c r="D50" s="45"/>
      <c r="E50" s="45"/>
      <c r="F50" s="46"/>
    </row>
    <row r="51" ht="15">
      <c r="A51" s="2"/>
    </row>
  </sheetData>
  <sheetProtection password="CC5D" sheet="1"/>
  <mergeCells count="24">
    <mergeCell ref="A3:F4"/>
    <mergeCell ref="A6:F6"/>
    <mergeCell ref="A11:B11"/>
    <mergeCell ref="A22:B22"/>
    <mergeCell ref="A26:B26"/>
    <mergeCell ref="A27:B27"/>
    <mergeCell ref="A28:B28"/>
    <mergeCell ref="A29:B29"/>
    <mergeCell ref="A30:B30"/>
    <mergeCell ref="A31:B31"/>
    <mergeCell ref="A32:D32"/>
    <mergeCell ref="A35:B35"/>
    <mergeCell ref="A36:B36"/>
    <mergeCell ref="A37:B37"/>
    <mergeCell ref="A38:B38"/>
    <mergeCell ref="A39:B39"/>
    <mergeCell ref="A40:B40"/>
    <mergeCell ref="A41:B41"/>
    <mergeCell ref="A43:D43"/>
    <mergeCell ref="A44:D44"/>
    <mergeCell ref="A45:D45"/>
    <mergeCell ref="A46:D46"/>
    <mergeCell ref="A49:F49"/>
    <mergeCell ref="A50:F50"/>
  </mergeCells>
  <conditionalFormatting sqref="E46">
    <cfRule type="cellIs" priority="1" dxfId="1" operator="lessThan" stopIfTrue="1">
      <formula>100</formula>
    </cfRule>
    <cfRule type="cellIs" priority="2" dxfId="0" operator="greaterThanOrEqual" stopIfTrue="1">
      <formula>100</formula>
    </cfRule>
  </conditionalFormatting>
  <printOptions/>
  <pageMargins left="0.25" right="0.25" top="0.75" bottom="0.75" header="0.3" footer="0.3"/>
  <pageSetup fitToHeight="0" fitToWidth="0" horizontalDpi="300" verticalDpi="300" orientation="portrait" paperSize="9" scale="65" r:id="rId3"/>
  <headerFooter alignWithMargins="0">
    <oddHeader>&amp;L&amp;G&amp;R&amp;F
Calcul de la surface patruable</oddHeader>
    <oddFooter>&amp;LFreigabedatum: &amp;D&amp;R&amp;P von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la surface parturable</dc:title>
  <dc:subject/>
  <dc:creator>Diego Forni</dc:creator>
  <cp:keywords/>
  <dc:description/>
  <cp:lastModifiedBy>Marolf Nina</cp:lastModifiedBy>
  <cp:lastPrinted>2020-07-17T13:21:50Z</cp:lastPrinted>
  <dcterms:created xsi:type="dcterms:W3CDTF">2008-02-11T08:27:54Z</dcterms:created>
  <dcterms:modified xsi:type="dcterms:W3CDTF">2022-11-17T13:34:53Z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 Version">
    <vt:lpwstr>7.0</vt:lpwstr>
  </property>
  <property fmtid="{D5CDD505-2E9C-101B-9397-08002B2CF9AE}" pid="3" name="Company">
    <vt:lpwstr>;#bio.inspecta AG;#</vt:lpwstr>
  </property>
  <property fmtid="{D5CDD505-2E9C-101B-9397-08002B2CF9AE}" pid="4" name="Approval Date">
    <vt:lpwstr>17.11.2022 15:54:07</vt:lpwstr>
  </property>
  <property fmtid="{D5CDD505-2E9C-101B-9397-08002B2CF9AE}" pid="5" name="Public Website">
    <vt:lpwstr>1</vt:lpwstr>
  </property>
  <property fmtid="{D5CDD505-2E9C-101B-9397-08002B2CF9AE}" pid="6" name="Public Website Bemerkung">
    <vt:lpwstr/>
  </property>
  <property fmtid="{D5CDD505-2E9C-101B-9397-08002B2CF9AE}" pid="7" name="Language">
    <vt:lpwstr>;#FR;#</vt:lpwstr>
  </property>
  <property fmtid="{D5CDD505-2E9C-101B-9397-08002B2CF9AE}" pid="8" name="Storage / Publication">
    <vt:lpwstr>;#Public Website;#</vt:lpwstr>
  </property>
  <property fmtid="{D5CDD505-2E9C-101B-9397-08002B2CF9AE}" pid="9" name="Document Type">
    <vt:lpwstr>Anleitung</vt:lpwstr>
  </property>
  <property fmtid="{D5CDD505-2E9C-101B-9397-08002B2CF9AE}" pid="10" name="Hyperlink">
    <vt:lpwstr/>
  </property>
  <property fmtid="{D5CDD505-2E9C-101B-9397-08002B2CF9AE}" pid="11" name="External Access">
    <vt:lpwstr>0</vt:lpwstr>
  </property>
  <property fmtid="{D5CDD505-2E9C-101B-9397-08002B2CF9AE}" pid="12" name="Department / Divison">
    <vt:lpwstr/>
  </property>
  <property fmtid="{D5CDD505-2E9C-101B-9397-08002B2CF9AE}" pid="13" name="Norm">
    <vt:lpwstr/>
  </property>
  <property fmtid="{D5CDD505-2E9C-101B-9397-08002B2CF9AE}" pid="14" name="Approved By">
    <vt:lpwstr>95</vt:lpwstr>
  </property>
  <property fmtid="{D5CDD505-2E9C-101B-9397-08002B2CF9AE}" pid="15" name="Approved Version">
    <vt:lpwstr>7.0</vt:lpwstr>
  </property>
  <property fmtid="{D5CDD505-2E9C-101B-9397-08002B2CF9AE}" pid="16" name="Standard">
    <vt:lpwstr>109;#BIO Schweizer Verordnung/Organic Swiss Regulation;#112;#Bio Suisse</vt:lpwstr>
  </property>
  <property fmtid="{D5CDD505-2E9C-101B-9397-08002B2CF9AE}" pid="17" name="Process">
    <vt:lpwstr/>
  </property>
  <property fmtid="{D5CDD505-2E9C-101B-9397-08002B2CF9AE}" pid="18" name="Information">
    <vt:lpwstr/>
  </property>
  <property fmtid="{D5CDD505-2E9C-101B-9397-08002B2CF9AE}" pid="19" name="Administrated by">
    <vt:lpwstr/>
  </property>
  <property fmtid="{D5CDD505-2E9C-101B-9397-08002B2CF9AE}" pid="20" name="display_urn:schemas-microsoft-com:office:office#Approved_x0020_By">
    <vt:lpwstr>Schmutz Martin</vt:lpwstr>
  </property>
  <property fmtid="{D5CDD505-2E9C-101B-9397-08002B2CF9AE}" pid="21" name="Document Type/ Dokumententyp">
    <vt:lpwstr>Instruction / Anleitung</vt:lpwstr>
  </property>
  <property fmtid="{D5CDD505-2E9C-101B-9397-08002B2CF9AE}" pid="22" name="Languages/ Sprachen">
    <vt:lpwstr>;#FR;#</vt:lpwstr>
  </property>
  <property fmtid="{D5CDD505-2E9C-101B-9397-08002B2CF9AE}" pid="23" name="Department / Division">
    <vt:lpwstr>;#Agriculture / Landwirtschaft;#</vt:lpwstr>
  </property>
  <property fmtid="{D5CDD505-2E9C-101B-9397-08002B2CF9AE}" pid="24" name="Comment/ Information">
    <vt:lpwstr/>
  </property>
  <property fmtid="{D5CDD505-2E9C-101B-9397-08002B2CF9AE}" pid="25" name="Company / Firma">
    <vt:lpwstr>50;#bio.inspecta AG</vt:lpwstr>
  </property>
  <property fmtid="{D5CDD505-2E9C-101B-9397-08002B2CF9AE}" pid="26" name="Process/ Prozess">
    <vt:lpwstr>38</vt:lpwstr>
  </property>
  <property fmtid="{D5CDD505-2E9C-101B-9397-08002B2CF9AE}" pid="27" name="Responsible division/department">
    <vt:lpwstr>BL</vt:lpwstr>
  </property>
  <property fmtid="{D5CDD505-2E9C-101B-9397-08002B2CF9AE}" pid="28" name="display_urn:schemas-microsoft-com:office:office#Editor">
    <vt:lpwstr>Staubli Franziska</vt:lpwstr>
  </property>
  <property fmtid="{D5CDD505-2E9C-101B-9397-08002B2CF9AE}" pid="29" name="display_urn:schemas-microsoft-com:office:office#Author">
    <vt:lpwstr>SVC Sharepoint</vt:lpwstr>
  </property>
  <property fmtid="{D5CDD505-2E9C-101B-9397-08002B2CF9AE}" pid="30" name="Archived">
    <vt:lpwstr>0</vt:lpwstr>
  </property>
  <property fmtid="{D5CDD505-2E9C-101B-9397-08002B2CF9AE}" pid="31" name="ContentTypeId">
    <vt:lpwstr>0x010100A3A72123758F4C4585E003E1BFED6775002CD1DBE9C04DE946B0F7B268C3622BBE</vt:lpwstr>
  </property>
  <property fmtid="{D5CDD505-2E9C-101B-9397-08002B2CF9AE}" pid="32" name="Standard Template / Vorlage">
    <vt:lpwstr>3;#b.i. / q.i. Standards</vt:lpwstr>
  </property>
  <property fmtid="{D5CDD505-2E9C-101B-9397-08002B2CF9AE}" pid="33" name="Standards">
    <vt:lpwstr>95;#BIO Schweizer Verordnung/Organic Swiss Regulation;#84;#Bio Suisse</vt:lpwstr>
  </property>
  <property fmtid="{D5CDD505-2E9C-101B-9397-08002B2CF9AE}" pid="34" name="Revisor / Pruefer">
    <vt:lpwstr/>
  </property>
  <property fmtid="{D5CDD505-2E9C-101B-9397-08002B2CF9AE}" pid="35" name="Rebranding">
    <vt:lpwstr>0</vt:lpwstr>
  </property>
  <property fmtid="{D5CDD505-2E9C-101B-9397-08002B2CF9AE}" pid="36" name="Dok. Responsible / Verantwortlicher">
    <vt:lpwstr/>
  </property>
  <property fmtid="{D5CDD505-2E9C-101B-9397-08002B2CF9AE}" pid="37" name="Translator / Übersetzer">
    <vt:lpwstr/>
  </property>
</Properties>
</file>